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\\fs4\掲示板\★原議\保管\21_プロモーション課\2025年度\プロモ第14号_日本スポーツマスターズ２０２５愛媛大会参加申込に係る事務手続きの依頼について\参加申込関係書類\01_参加申込書（各競技）\"/>
    </mc:Choice>
  </mc:AlternateContent>
  <xr:revisionPtr revIDLastSave="0" documentId="13_ncr:1_{9B148CCC-4579-462F-B366-2DE5D352685E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自転車参加申込書2025" sheetId="13" r:id="rId1"/>
  </sheets>
  <definedNames>
    <definedName name="_xlnm.Print_Area" localSheetId="0">自転車参加申込書2025!$A$1:$L$37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3" l="1"/>
  <c r="E16" i="13"/>
  <c r="B16" i="13" s="1" a="1"/>
  <c r="B16" i="13" s="1"/>
  <c r="E32" i="13"/>
  <c r="E31" i="13"/>
  <c r="E25" i="13"/>
  <c r="B25" i="13" s="1" a="1"/>
  <c r="B25" i="13" s="1"/>
  <c r="E24" i="13"/>
  <c r="B24" i="13" s="1" a="1"/>
  <c r="B24" i="13" s="1"/>
  <c r="E23" i="13"/>
  <c r="B23" i="13" s="1" a="1"/>
  <c r="B23" i="13" s="1"/>
  <c r="E22" i="13"/>
  <c r="B22" i="13" s="1" a="1"/>
  <c r="B22" i="13" s="1"/>
  <c r="E21" i="13"/>
  <c r="B21" i="13" s="1" a="1"/>
  <c r="B21" i="13" s="1"/>
  <c r="E20" i="13"/>
  <c r="B20" i="13" s="1" a="1"/>
  <c r="B20" i="13" s="1"/>
  <c r="E19" i="13"/>
  <c r="B19" i="13" s="1" a="1"/>
  <c r="B19" i="13" s="1"/>
  <c r="E18" i="13"/>
  <c r="B18" i="13" s="1" a="1"/>
  <c r="B18" i="13" s="1"/>
  <c r="E17" i="13"/>
  <c r="B17" i="13" s="1" a="1"/>
  <c r="B17" i="13" s="1"/>
  <c r="E12" i="13"/>
  <c r="H3" i="13"/>
</calcChain>
</file>

<file path=xl/sharedStrings.xml><?xml version="1.0" encoding="utf-8"?>
<sst xmlns="http://schemas.openxmlformats.org/spreadsheetml/2006/main" count="54" uniqueCount="42">
  <si>
    <t>氏　　名</t>
    <rPh sb="0" eb="1">
      <t>シ</t>
    </rPh>
    <rPh sb="3" eb="4">
      <t>メイ</t>
    </rPh>
    <phoneticPr fontId="2"/>
  </si>
  <si>
    <t>送付先</t>
    <rPh sb="0" eb="2">
      <t>ソウフ</t>
    </rPh>
    <rPh sb="2" eb="3">
      <t>サキ</t>
    </rPh>
    <phoneticPr fontId="2"/>
  </si>
  <si>
    <t>参加料</t>
    <rPh sb="0" eb="2">
      <t>サンカ</t>
    </rPh>
    <rPh sb="2" eb="3">
      <t>リョウ</t>
    </rPh>
    <phoneticPr fontId="2"/>
  </si>
  <si>
    <t>合計金額</t>
    <phoneticPr fontId="2"/>
  </si>
  <si>
    <t>円</t>
    <rPh sb="0" eb="1">
      <t>エン</t>
    </rPh>
    <phoneticPr fontId="2"/>
  </si>
  <si>
    <t>申込責任者氏名</t>
    <rPh sb="0" eb="2">
      <t>モウシコミ</t>
    </rPh>
    <rPh sb="2" eb="5">
      <t>セキニンシャ</t>
    </rPh>
    <rPh sb="5" eb="7">
      <t>シメイ</t>
    </rPh>
    <phoneticPr fontId="2"/>
  </si>
  <si>
    <t>住　所</t>
    <rPh sb="0" eb="1">
      <t>ジュウ</t>
    </rPh>
    <rPh sb="2" eb="3">
      <t>ショ</t>
    </rPh>
    <phoneticPr fontId="2"/>
  </si>
  <si>
    <t>FAX</t>
    <phoneticPr fontId="2"/>
  </si>
  <si>
    <t>選手団緊急時連絡先（氏名・携帯番号）</t>
    <rPh sb="0" eb="3">
      <t>センシュダン</t>
    </rPh>
    <rPh sb="3" eb="6">
      <t>キンキュウジ</t>
    </rPh>
    <rPh sb="6" eb="9">
      <t>レンラクサキ</t>
    </rPh>
    <rPh sb="10" eb="12">
      <t>シメイ</t>
    </rPh>
    <rPh sb="13" eb="15">
      <t>ケイタイ</t>
    </rPh>
    <rPh sb="15" eb="17">
      <t>バンゴウ</t>
    </rPh>
    <phoneticPr fontId="2"/>
  </si>
  <si>
    <t>印</t>
    <rPh sb="0" eb="1">
      <t>イン</t>
    </rPh>
    <phoneticPr fontId="2"/>
  </si>
  <si>
    <t>監　督</t>
    <rPh sb="0" eb="1">
      <t>ラン</t>
    </rPh>
    <rPh sb="2" eb="3">
      <t>ヨシ</t>
    </rPh>
    <phoneticPr fontId="2"/>
  </si>
  <si>
    <t>年　齢</t>
    <rPh sb="0" eb="1">
      <t>トシ</t>
    </rPh>
    <rPh sb="2" eb="3">
      <t>ヨワイ</t>
    </rPh>
    <phoneticPr fontId="2"/>
  </si>
  <si>
    <t>勤 務 先</t>
    <rPh sb="0" eb="1">
      <t>ツトム</t>
    </rPh>
    <rPh sb="2" eb="3">
      <t>ツトム</t>
    </rPh>
    <rPh sb="4" eb="5">
      <t>サキ</t>
    </rPh>
    <phoneticPr fontId="2"/>
  </si>
  <si>
    <t>男　子</t>
    <rPh sb="0" eb="1">
      <t>オトコ</t>
    </rPh>
    <rPh sb="2" eb="3">
      <t>コ</t>
    </rPh>
    <phoneticPr fontId="2"/>
  </si>
  <si>
    <t>選 手 名</t>
    <rPh sb="0" eb="1">
      <t>セン</t>
    </rPh>
    <rPh sb="2" eb="3">
      <t>テ</t>
    </rPh>
    <rPh sb="4" eb="5">
      <t>メイ</t>
    </rPh>
    <phoneticPr fontId="2"/>
  </si>
  <si>
    <t>-</t>
    <phoneticPr fontId="2"/>
  </si>
  <si>
    <t>女　子</t>
    <rPh sb="0" eb="1">
      <t>オンナ</t>
    </rPh>
    <rPh sb="2" eb="3">
      <t>コ</t>
    </rPh>
    <phoneticPr fontId="2"/>
  </si>
  <si>
    <t>記入方法</t>
    <rPh sb="0" eb="2">
      <t>キニュウ</t>
    </rPh>
    <rPh sb="2" eb="4">
      <t>ホウホウ</t>
    </rPh>
    <phoneticPr fontId="2"/>
  </si>
  <si>
    <t>〒</t>
    <phoneticPr fontId="2"/>
  </si>
  <si>
    <t>(公財)日本自転車競技連盟　2部</t>
    <rPh sb="1" eb="2">
      <t>コウ</t>
    </rPh>
    <rPh sb="2" eb="3">
      <t>ザイ</t>
    </rPh>
    <rPh sb="4" eb="6">
      <t>ニホン</t>
    </rPh>
    <rPh sb="6" eb="9">
      <t>ジテンシャ</t>
    </rPh>
    <rPh sb="9" eb="11">
      <t>キョウギ</t>
    </rPh>
    <rPh sb="11" eb="13">
      <t>レンメイ</t>
    </rPh>
    <rPh sb="15" eb="16">
      <t>ブ</t>
    </rPh>
    <phoneticPr fontId="2"/>
  </si>
  <si>
    <t>電話</t>
    <rPh sb="0" eb="2">
      <t>デンワ</t>
    </rPh>
    <phoneticPr fontId="2"/>
  </si>
  <si>
    <t>F</t>
    <phoneticPr fontId="2"/>
  </si>
  <si>
    <t>年齢区分
（女子）</t>
    <rPh sb="0" eb="2">
      <t>ネンレイ</t>
    </rPh>
    <rPh sb="2" eb="4">
      <t>クブン</t>
    </rPh>
    <rPh sb="6" eb="8">
      <t>ジョシ</t>
    </rPh>
    <phoneticPr fontId="2"/>
  </si>
  <si>
    <t>人</t>
    <rPh sb="0" eb="1">
      <t>ニン</t>
    </rPh>
    <phoneticPr fontId="2"/>
  </si>
  <si>
    <t>（注）</t>
    <phoneticPr fontId="2"/>
  </si>
  <si>
    <t>地震・風水害等により中止した場合、旅費・宿泊費の補償は一切いたしません。また、納入後の参加料は返金いたしません。</t>
    <rPh sb="0" eb="2">
      <t>ジシン</t>
    </rPh>
    <rPh sb="3" eb="6">
      <t>フウスイガイ</t>
    </rPh>
    <rPh sb="6" eb="7">
      <t>トウ</t>
    </rPh>
    <rPh sb="10" eb="12">
      <t>チュウシ</t>
    </rPh>
    <rPh sb="14" eb="16">
      <t>バアイ</t>
    </rPh>
    <rPh sb="17" eb="19">
      <t>リョヒ</t>
    </rPh>
    <rPh sb="20" eb="23">
      <t>シュクハクヒ</t>
    </rPh>
    <rPh sb="24" eb="26">
      <t>ホショウ</t>
    </rPh>
    <rPh sb="27" eb="29">
      <t>イッサイ</t>
    </rPh>
    <rPh sb="39" eb="41">
      <t>ノウニュウ</t>
    </rPh>
    <rPh sb="41" eb="42">
      <t>ゴ</t>
    </rPh>
    <rPh sb="43" eb="45">
      <t>サンカ</t>
    </rPh>
    <rPh sb="45" eb="46">
      <t>リョウ</t>
    </rPh>
    <rPh sb="47" eb="49">
      <t>ヘンキン</t>
    </rPh>
    <phoneticPr fontId="2"/>
  </si>
  <si>
    <t>JSPO指導者資格</t>
    <phoneticPr fontId="2"/>
  </si>
  <si>
    <t>資格登録番号</t>
    <rPh sb="0" eb="2">
      <t>シカク</t>
    </rPh>
    <rPh sb="2" eb="6">
      <t>トウロクバンゴウ</t>
    </rPh>
    <phoneticPr fontId="2"/>
  </si>
  <si>
    <t>年齢区分
（1～7部）</t>
    <rPh sb="0" eb="2">
      <t>ネンレイ</t>
    </rPh>
    <rPh sb="2" eb="4">
      <t>クブン</t>
    </rPh>
    <rPh sb="9" eb="10">
      <t>ブ</t>
    </rPh>
    <phoneticPr fontId="2"/>
  </si>
  <si>
    <t>生年月日（西暦）
(ｙｙｙｙ/ｍｍ/ｄｄ)</t>
    <rPh sb="0" eb="2">
      <t>セイネン</t>
    </rPh>
    <rPh sb="2" eb="4">
      <t>ガッピ</t>
    </rPh>
    <rPh sb="5" eb="7">
      <t>セイレキ</t>
    </rPh>
    <phoneticPr fontId="2"/>
  </si>
  <si>
    <t>個人情報・肖像権の取扱いに関する同意</t>
    <phoneticPr fontId="2"/>
  </si>
  <si>
    <t>JCF登録番号（11桁）</t>
    <phoneticPr fontId="2"/>
  </si>
  <si>
    <t>\8,000×</t>
    <phoneticPr fontId="2"/>
  </si>
  <si>
    <t>25年12/31時点</t>
    <rPh sb="2" eb="3">
      <t>ネン</t>
    </rPh>
    <rPh sb="8" eb="10">
      <t>ジテン</t>
    </rPh>
    <phoneticPr fontId="2"/>
  </si>
  <si>
    <t>25年12/31時点</t>
    <phoneticPr fontId="2"/>
  </si>
  <si>
    <t>競技ごとの参加上の注意は、大会実施要項をご確認ください。
個人情報・肖像権の取扱いについては、別紙「日本スポーツマスターズ２０２５ 個人情報・肖像権の取扱いについて」をご確認ください。</t>
    <phoneticPr fontId="2"/>
  </si>
  <si>
    <t>自転車競技連盟</t>
    <phoneticPr fontId="2"/>
  </si>
  <si>
    <t>会 長</t>
    <phoneticPr fontId="2"/>
  </si>
  <si>
    <t>　　日本スポーツマスターズ２０２５大会会長　　様</t>
    <phoneticPr fontId="2"/>
  </si>
  <si>
    <t>　　下記の者を日本スポーツマスターズ２０２５実施要項の規定に照らして適格と認め、参加を申し込みます。</t>
    <phoneticPr fontId="2"/>
  </si>
  <si>
    <t>網掛け部分には入力をしないこと。生年月日を入力することで自動入力されます。</t>
    <rPh sb="0" eb="2">
      <t>アミカ</t>
    </rPh>
    <rPh sb="3" eb="5">
      <t>ブブン</t>
    </rPh>
    <rPh sb="7" eb="9">
      <t>ニュウリョク</t>
    </rPh>
    <rPh sb="16" eb="20">
      <t>セイネンガッピ</t>
    </rPh>
    <rPh sb="21" eb="23">
      <t>ニュウリョク</t>
    </rPh>
    <rPh sb="28" eb="30">
      <t>ジドウ</t>
    </rPh>
    <rPh sb="30" eb="32">
      <t>ニュウリョク</t>
    </rPh>
    <phoneticPr fontId="2"/>
  </si>
  <si>
    <t>記載事項を確認のうえ捺印し、公益財団法人日本自転車競技連盟へ原本2部とExcelデータを送付し控えを保管すること。</t>
    <rPh sb="14" eb="20">
      <t>コウエキ</t>
    </rPh>
    <rPh sb="20" eb="29">
      <t>ニホ</t>
    </rPh>
    <rPh sb="30" eb="32">
      <t>ゲンポン</t>
    </rPh>
    <rPh sb="44" eb="46">
      <t>ソウフ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</si>
</sst>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Arial"/>
      <family val="2"/>
    </font>
    <font>
      <b/>
      <u/>
      <sz val="10"/>
      <name val="ＭＳ Ｐゴシック"/>
      <family val="3"/>
      <charset val="128"/>
    </font>
    <font>
      <b/>
      <sz val="6"/>
      <name val="ＭＳ Ｐゴシック"/>
      <family val="3"/>
      <charset val="128"/>
    </font>
    <font>
      <sz val="10"/>
      <color theme="0" tint="-4.9989318521683403E-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>
      <alignment vertical="center"/>
    </xf>
  </cellStyleXfs>
  <cellXfs count="99">
    <xf numFmtId="0" fontId="0" fillId="0" borderId="0" xfId="0"/>
    <xf numFmtId="0" fontId="6" fillId="0" borderId="0" xfId="2">
      <alignment vertical="center"/>
    </xf>
    <xf numFmtId="0" fontId="6" fillId="0" borderId="0" xfId="2" applyAlignment="1">
      <alignment horizontal="center" vertical="center" shrinkToFit="1"/>
    </xf>
    <xf numFmtId="0" fontId="5" fillId="0" borderId="4" xfId="2" applyFont="1" applyBorder="1" applyAlignment="1">
      <alignment horizontal="left" vertical="center" shrinkToFit="1"/>
    </xf>
    <xf numFmtId="0" fontId="6" fillId="0" borderId="0" xfId="2" applyAlignment="1">
      <alignment shrinkToFit="1"/>
    </xf>
    <xf numFmtId="0" fontId="3" fillId="0" borderId="0" xfId="2" applyFont="1">
      <alignment vertical="center"/>
    </xf>
    <xf numFmtId="0" fontId="3" fillId="0" borderId="0" xfId="2" applyFont="1" applyAlignment="1">
      <alignment horizontal="center" vertical="center" shrinkToFit="1"/>
    </xf>
    <xf numFmtId="0" fontId="3" fillId="0" borderId="5" xfId="2" applyFont="1" applyBorder="1">
      <alignment vertical="center"/>
    </xf>
    <xf numFmtId="0" fontId="3" fillId="0" borderId="6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0" borderId="5" xfId="2" applyFont="1" applyBorder="1" applyAlignment="1">
      <alignment horizontal="left" vertical="center"/>
    </xf>
    <xf numFmtId="0" fontId="3" fillId="0" borderId="7" xfId="2" applyFont="1" applyBorder="1">
      <alignment vertical="center"/>
    </xf>
    <xf numFmtId="0" fontId="3" fillId="0" borderId="7" xfId="2" applyFont="1" applyBorder="1" applyAlignment="1">
      <alignment horizontal="left" vertical="center"/>
    </xf>
    <xf numFmtId="0" fontId="1" fillId="0" borderId="5" xfId="2" applyFont="1" applyBorder="1">
      <alignment vertical="center"/>
    </xf>
    <xf numFmtId="0" fontId="3" fillId="0" borderId="8" xfId="2" applyFont="1" applyBorder="1" applyAlignment="1">
      <alignment horizontal="center" vertical="center"/>
    </xf>
    <xf numFmtId="0" fontId="6" fillId="0" borderId="0" xfId="2" applyAlignment="1">
      <alignment horizontal="center" vertical="center"/>
    </xf>
    <xf numFmtId="0" fontId="4" fillId="0" borderId="0" xfId="2" applyFont="1" applyAlignment="1">
      <alignment horizontal="distributed" vertical="center"/>
    </xf>
    <xf numFmtId="0" fontId="1" fillId="0" borderId="9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7" fillId="0" borderId="0" xfId="2" applyFont="1">
      <alignment vertical="center"/>
    </xf>
    <xf numFmtId="49" fontId="3" fillId="0" borderId="14" xfId="2" applyNumberFormat="1" applyFont="1" applyBorder="1" applyAlignment="1">
      <alignment horizontal="center" vertical="center"/>
    </xf>
    <xf numFmtId="0" fontId="3" fillId="0" borderId="15" xfId="2" applyFont="1" applyBorder="1" applyAlignment="1">
      <alignment horizontal="center" vertical="center"/>
    </xf>
    <xf numFmtId="0" fontId="1" fillId="0" borderId="11" xfId="2" applyFont="1" applyBorder="1" applyAlignment="1">
      <alignment horizontal="center" vertical="center" shrinkToFit="1"/>
    </xf>
    <xf numFmtId="0" fontId="1" fillId="0" borderId="0" xfId="2" applyFont="1">
      <alignment vertical="center"/>
    </xf>
    <xf numFmtId="49" fontId="3" fillId="0" borderId="17" xfId="2" applyNumberFormat="1" applyFont="1" applyBorder="1" applyAlignment="1">
      <alignment horizontal="center" vertical="center"/>
    </xf>
    <xf numFmtId="14" fontId="1" fillId="0" borderId="11" xfId="2" applyNumberFormat="1" applyFont="1" applyBorder="1" applyAlignment="1">
      <alignment horizontal="center" vertical="center" shrinkToFit="1"/>
    </xf>
    <xf numFmtId="0" fontId="1" fillId="0" borderId="11" xfId="2" applyFont="1" applyBorder="1" applyAlignment="1">
      <alignment horizontal="center" vertical="center"/>
    </xf>
    <xf numFmtId="49" fontId="1" fillId="0" borderId="14" xfId="2" applyNumberFormat="1" applyFont="1" applyBorder="1" applyAlignment="1">
      <alignment horizontal="center" vertical="center"/>
    </xf>
    <xf numFmtId="49" fontId="1" fillId="0" borderId="18" xfId="2" applyNumberFormat="1" applyFont="1" applyBorder="1" applyAlignment="1">
      <alignment horizontal="center" vertical="center"/>
    </xf>
    <xf numFmtId="0" fontId="3" fillId="0" borderId="19" xfId="2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 shrinkToFit="1"/>
    </xf>
    <xf numFmtId="0" fontId="1" fillId="0" borderId="3" xfId="2" applyFont="1" applyBorder="1" applyAlignment="1">
      <alignment horizontal="center" vertical="center"/>
    </xf>
    <xf numFmtId="14" fontId="1" fillId="0" borderId="3" xfId="2" applyNumberFormat="1" applyFont="1" applyBorder="1" applyAlignment="1">
      <alignment horizontal="center" vertical="center" shrinkToFit="1"/>
    </xf>
    <xf numFmtId="49" fontId="1" fillId="0" borderId="17" xfId="2" applyNumberFormat="1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 shrinkToFit="1"/>
    </xf>
    <xf numFmtId="0" fontId="5" fillId="2" borderId="4" xfId="2" applyFont="1" applyFill="1" applyBorder="1" applyAlignment="1">
      <alignment vertical="center" shrinkToFit="1"/>
    </xf>
    <xf numFmtId="0" fontId="3" fillId="0" borderId="4" xfId="2" applyFont="1" applyBorder="1" applyAlignment="1">
      <alignment vertical="center" shrinkToFit="1"/>
    </xf>
    <xf numFmtId="0" fontId="5" fillId="0" borderId="4" xfId="2" applyFont="1" applyBorder="1" applyAlignment="1">
      <alignment vertical="center" shrinkToFit="1"/>
    </xf>
    <xf numFmtId="0" fontId="3" fillId="0" borderId="0" xfId="2" applyFont="1" applyAlignment="1">
      <alignment shrinkToFit="1"/>
    </xf>
    <xf numFmtId="5" fontId="3" fillId="0" borderId="4" xfId="2" applyNumberFormat="1" applyFont="1" applyBorder="1" applyAlignment="1">
      <alignment horizontal="center" shrinkToFit="1"/>
    </xf>
    <xf numFmtId="0" fontId="3" fillId="0" borderId="20" xfId="2" applyFont="1" applyBorder="1" applyAlignment="1">
      <alignment horizontal="center" vertical="center"/>
    </xf>
    <xf numFmtId="0" fontId="1" fillId="3" borderId="11" xfId="2" applyFont="1" applyFill="1" applyBorder="1" applyAlignment="1">
      <alignment horizontal="center" vertical="center" shrinkToFit="1"/>
    </xf>
    <xf numFmtId="0" fontId="1" fillId="3" borderId="3" xfId="2" applyFont="1" applyFill="1" applyBorder="1" applyAlignment="1">
      <alignment horizontal="center" vertical="center" shrinkToFit="1"/>
    </xf>
    <xf numFmtId="0" fontId="1" fillId="3" borderId="11" xfId="2" applyFont="1" applyFill="1" applyBorder="1" applyAlignment="1">
      <alignment horizontal="center" vertical="center"/>
    </xf>
    <xf numFmtId="0" fontId="3" fillId="0" borderId="21" xfId="2" applyFont="1" applyBorder="1" applyAlignment="1">
      <alignment horizontal="center" vertical="top" shrinkToFit="1"/>
    </xf>
    <xf numFmtId="0" fontId="6" fillId="0" borderId="10" xfId="2" applyBorder="1">
      <alignment vertical="center"/>
    </xf>
    <xf numFmtId="0" fontId="6" fillId="0" borderId="12" xfId="2" applyBorder="1">
      <alignment vertical="center"/>
    </xf>
    <xf numFmtId="14" fontId="9" fillId="0" borderId="0" xfId="2" applyNumberFormat="1" applyFont="1">
      <alignment vertical="center"/>
    </xf>
    <xf numFmtId="0" fontId="3" fillId="0" borderId="5" xfId="2" applyFont="1" applyBorder="1" applyAlignment="1">
      <alignment horizontal="center" vertical="center"/>
    </xf>
    <xf numFmtId="0" fontId="1" fillId="3" borderId="3" xfId="2" applyFont="1" applyFill="1" applyBorder="1" applyAlignment="1">
      <alignment horizontal="center" vertical="center"/>
    </xf>
    <xf numFmtId="0" fontId="3" fillId="0" borderId="34" xfId="2" applyFont="1" applyBorder="1">
      <alignment vertical="center"/>
    </xf>
    <xf numFmtId="0" fontId="0" fillId="0" borderId="5" xfId="2" applyFont="1" applyBorder="1" applyAlignment="1">
      <alignment horizontal="center" vertical="center"/>
    </xf>
    <xf numFmtId="0" fontId="3" fillId="0" borderId="39" xfId="2" applyFont="1" applyBorder="1" applyAlignment="1">
      <alignment horizontal="center" vertical="center"/>
    </xf>
    <xf numFmtId="0" fontId="1" fillId="0" borderId="18" xfId="2" applyFont="1" applyBorder="1" applyAlignment="1">
      <alignment horizontal="center" vertical="center"/>
    </xf>
    <xf numFmtId="0" fontId="1" fillId="0" borderId="36" xfId="2" applyFont="1" applyBorder="1" applyAlignment="1">
      <alignment horizontal="center" vertical="center"/>
    </xf>
    <xf numFmtId="0" fontId="3" fillId="0" borderId="18" xfId="2" applyFont="1" applyBorder="1" applyAlignment="1">
      <alignment horizontal="center" vertical="center" wrapText="1"/>
    </xf>
    <xf numFmtId="0" fontId="3" fillId="0" borderId="7" xfId="2" applyFont="1" applyBorder="1" applyAlignment="1">
      <alignment horizontal="center" vertical="center" wrapText="1"/>
    </xf>
    <xf numFmtId="0" fontId="3" fillId="0" borderId="36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/>
    </xf>
    <xf numFmtId="0" fontId="3" fillId="0" borderId="11" xfId="2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 wrapText="1"/>
    </xf>
    <xf numFmtId="0" fontId="8" fillId="0" borderId="10" xfId="2" applyFont="1" applyBorder="1" applyAlignment="1">
      <alignment horizontal="center" vertical="center" wrapText="1"/>
    </xf>
    <xf numFmtId="0" fontId="1" fillId="0" borderId="17" xfId="2" applyFont="1" applyBorder="1" applyAlignment="1">
      <alignment horizontal="center" vertical="center"/>
    </xf>
    <xf numFmtId="0" fontId="1" fillId="0" borderId="16" xfId="2" applyFont="1" applyBorder="1" applyAlignment="1">
      <alignment horizontal="center" vertical="center"/>
    </xf>
    <xf numFmtId="0" fontId="3" fillId="0" borderId="35" xfId="2" applyFont="1" applyBorder="1" applyAlignment="1">
      <alignment horizontal="center" vertical="center" wrapText="1"/>
    </xf>
    <xf numFmtId="0" fontId="3" fillId="0" borderId="15" xfId="2" applyFont="1" applyBorder="1" applyAlignment="1">
      <alignment horizontal="center" vertical="center"/>
    </xf>
    <xf numFmtId="0" fontId="3" fillId="0" borderId="25" xfId="2" applyFont="1" applyBorder="1" applyAlignment="1">
      <alignment horizontal="center" vertical="center" wrapText="1" shrinkToFit="1"/>
    </xf>
    <xf numFmtId="0" fontId="3" fillId="0" borderId="27" xfId="2" applyFont="1" applyBorder="1" applyAlignment="1">
      <alignment horizontal="center" vertical="center" shrinkToFit="1"/>
    </xf>
    <xf numFmtId="0" fontId="3" fillId="0" borderId="8" xfId="2" applyFont="1" applyBorder="1" applyAlignment="1">
      <alignment horizontal="center" vertical="center"/>
    </xf>
    <xf numFmtId="0" fontId="3" fillId="0" borderId="21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 wrapText="1" shrinkToFit="1"/>
    </xf>
    <xf numFmtId="0" fontId="3" fillId="0" borderId="11" xfId="2" applyFont="1" applyBorder="1" applyAlignment="1">
      <alignment horizontal="center" vertical="center" shrinkToFit="1"/>
    </xf>
    <xf numFmtId="0" fontId="3" fillId="0" borderId="25" xfId="2" applyFont="1" applyBorder="1" applyAlignment="1">
      <alignment horizontal="center" vertical="center"/>
    </xf>
    <xf numFmtId="0" fontId="3" fillId="0" borderId="30" xfId="2" applyFont="1" applyBorder="1" applyAlignment="1">
      <alignment horizontal="center" vertical="center"/>
    </xf>
    <xf numFmtId="0" fontId="3" fillId="0" borderId="27" xfId="2" applyFont="1" applyBorder="1" applyAlignment="1">
      <alignment horizontal="center" vertical="center"/>
    </xf>
    <xf numFmtId="0" fontId="3" fillId="0" borderId="31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 wrapText="1"/>
    </xf>
    <xf numFmtId="0" fontId="8" fillId="0" borderId="38" xfId="2" applyFont="1" applyBorder="1" applyAlignment="1">
      <alignment horizontal="center" vertical="center" wrapText="1"/>
    </xf>
    <xf numFmtId="0" fontId="3" fillId="0" borderId="17" xfId="2" applyFont="1" applyBorder="1" applyAlignment="1">
      <alignment horizontal="center" vertical="center"/>
    </xf>
    <xf numFmtId="0" fontId="3" fillId="0" borderId="13" xfId="2" applyFont="1" applyBorder="1" applyAlignment="1">
      <alignment horizontal="center" vertical="center"/>
    </xf>
    <xf numFmtId="14" fontId="3" fillId="0" borderId="1" xfId="2" applyNumberFormat="1" applyFont="1" applyBorder="1" applyAlignment="1">
      <alignment horizontal="center" vertical="center" wrapText="1" shrinkToFit="1"/>
    </xf>
    <xf numFmtId="14" fontId="3" fillId="0" borderId="11" xfId="2" applyNumberFormat="1" applyFont="1" applyBorder="1" applyAlignment="1">
      <alignment horizontal="center" vertical="center" shrinkToFit="1"/>
    </xf>
    <xf numFmtId="0" fontId="3" fillId="0" borderId="8" xfId="2" applyFont="1" applyBorder="1" applyAlignment="1">
      <alignment horizontal="center" vertical="center" wrapText="1" shrinkToFit="1"/>
    </xf>
    <xf numFmtId="0" fontId="3" fillId="0" borderId="21" xfId="2" applyFont="1" applyBorder="1" applyAlignment="1">
      <alignment horizontal="center" vertical="center" shrinkToFit="1"/>
    </xf>
    <xf numFmtId="0" fontId="3" fillId="0" borderId="28" xfId="2" applyFont="1" applyBorder="1" applyAlignment="1">
      <alignment horizontal="center" vertical="center" shrinkToFit="1"/>
    </xf>
    <xf numFmtId="0" fontId="3" fillId="0" borderId="29" xfId="2" applyFont="1" applyBorder="1" applyAlignment="1">
      <alignment horizontal="center" vertical="center" shrinkToFit="1"/>
    </xf>
    <xf numFmtId="0" fontId="3" fillId="0" borderId="32" xfId="2" applyFont="1" applyBorder="1" applyAlignment="1">
      <alignment horizontal="center" vertical="center"/>
    </xf>
    <xf numFmtId="0" fontId="3" fillId="0" borderId="33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 shrinkToFit="1"/>
    </xf>
    <xf numFmtId="0" fontId="3" fillId="0" borderId="6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3" fillId="0" borderId="22" xfId="2" applyFont="1" applyBorder="1" applyAlignment="1">
      <alignment horizontal="center" vertical="center"/>
    </xf>
    <xf numFmtId="0" fontId="3" fillId="0" borderId="24" xfId="2" applyFont="1" applyBorder="1" applyAlignment="1">
      <alignment horizontal="center" vertical="center"/>
    </xf>
    <xf numFmtId="0" fontId="3" fillId="0" borderId="23" xfId="2" applyFont="1" applyBorder="1" applyAlignment="1">
      <alignment horizontal="center" vertical="center"/>
    </xf>
    <xf numFmtId="0" fontId="3" fillId="0" borderId="26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3" fillId="0" borderId="40" xfId="2" applyFont="1" applyBorder="1">
      <alignment vertical="center"/>
    </xf>
    <xf numFmtId="0" fontId="3" fillId="0" borderId="41" xfId="2" applyFont="1" applyBorder="1">
      <alignment vertical="center"/>
    </xf>
    <xf numFmtId="0" fontId="3" fillId="0" borderId="42" xfId="2" applyFont="1" applyBorder="1">
      <alignment vertical="center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9025A-7DC2-4176-A4A1-1C92BBCA92C4}">
  <sheetPr>
    <tabColor rgb="FFFF0000"/>
    <pageSetUpPr fitToPage="1"/>
  </sheetPr>
  <dimension ref="A1:S37"/>
  <sheetViews>
    <sheetView showZeros="0" tabSelected="1" view="pageBreakPreview" zoomScale="85" zoomScaleNormal="90" zoomScaleSheetLayoutView="85" workbookViewId="0">
      <selection activeCell="D10" sqref="D10:D11"/>
    </sheetView>
  </sheetViews>
  <sheetFormatPr defaultColWidth="7.44140625" defaultRowHeight="13.2" x14ac:dyDescent="0.2"/>
  <cols>
    <col min="1" max="1" width="9.77734375" style="1" customWidth="1"/>
    <col min="2" max="2" width="10.44140625" style="1" customWidth="1"/>
    <col min="3" max="3" width="21.44140625" style="1" customWidth="1"/>
    <col min="4" max="4" width="15.44140625" style="2" customWidth="1"/>
    <col min="5" max="5" width="20.5546875" style="1" customWidth="1"/>
    <col min="6" max="6" width="2.33203125" style="1" customWidth="1"/>
    <col min="7" max="7" width="20.44140625" style="1" customWidth="1"/>
    <col min="8" max="8" width="18.21875" style="15" customWidth="1"/>
    <col min="9" max="9" width="13.5546875" style="1" customWidth="1"/>
    <col min="10" max="10" width="20.44140625" style="1" customWidth="1"/>
    <col min="11" max="11" width="10.33203125" style="1" customWidth="1"/>
    <col min="12" max="17" width="4.21875" style="1" customWidth="1"/>
    <col min="18" max="18" width="10.88671875" style="1" customWidth="1"/>
    <col min="19" max="19" width="13.21875" style="1" customWidth="1"/>
    <col min="20" max="20" width="11.109375" style="1" customWidth="1"/>
    <col min="21" max="22" width="9.109375" style="1" customWidth="1"/>
    <col min="23" max="23" width="24.109375" style="1" customWidth="1"/>
    <col min="24" max="256" width="9.109375" style="1" customWidth="1"/>
    <col min="257" max="16384" width="7.44140625" style="1"/>
  </cols>
  <sheetData>
    <row r="1" spans="1:19" ht="24" customHeight="1" thickBot="1" x14ac:dyDescent="0.25">
      <c r="A1" s="52" t="s">
        <v>1</v>
      </c>
      <c r="B1" s="96" t="s">
        <v>19</v>
      </c>
      <c r="C1" s="97"/>
      <c r="D1" s="98"/>
      <c r="E1" s="5"/>
      <c r="F1" s="5"/>
      <c r="G1" s="6"/>
      <c r="H1" s="18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3" customHeight="1" x14ac:dyDescent="0.2">
      <c r="A2" s="5"/>
      <c r="B2" s="5"/>
      <c r="C2" s="5"/>
      <c r="D2" s="5"/>
      <c r="E2" s="5"/>
      <c r="F2" s="5"/>
      <c r="G2" s="6"/>
      <c r="H2" s="18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9" s="4" customFormat="1" ht="22.5" customHeight="1" thickBot="1" x14ac:dyDescent="0.3">
      <c r="A3" s="88" t="s">
        <v>2</v>
      </c>
      <c r="B3" s="88"/>
      <c r="C3" s="34" t="s">
        <v>32</v>
      </c>
      <c r="D3" s="35"/>
      <c r="E3" s="36" t="s">
        <v>23</v>
      </c>
      <c r="F3" s="36"/>
      <c r="G3" s="3" t="s">
        <v>3</v>
      </c>
      <c r="H3" s="39">
        <f>8000*D3</f>
        <v>0</v>
      </c>
      <c r="I3" s="37" t="s">
        <v>4</v>
      </c>
      <c r="J3" s="38"/>
      <c r="K3" s="38"/>
      <c r="L3" s="38"/>
      <c r="M3" s="38"/>
      <c r="N3" s="38"/>
      <c r="O3" s="38"/>
      <c r="P3" s="38"/>
      <c r="Q3" s="38"/>
      <c r="R3" s="38"/>
    </row>
    <row r="4" spans="1:19" ht="3" customHeight="1" thickTop="1" x14ac:dyDescent="0.2">
      <c r="A4" s="5"/>
      <c r="B4" s="5"/>
      <c r="C4" s="5"/>
      <c r="D4" s="5"/>
      <c r="E4" s="5"/>
      <c r="F4" s="5"/>
      <c r="G4" s="6"/>
      <c r="H4" s="18"/>
      <c r="I4" s="5"/>
      <c r="J4" s="5"/>
      <c r="K4" s="5"/>
      <c r="L4" s="5"/>
      <c r="M4" s="5"/>
      <c r="N4" s="5"/>
      <c r="O4" s="5"/>
      <c r="P4" s="5"/>
      <c r="Q4" s="5"/>
      <c r="R4" s="5"/>
    </row>
    <row r="5" spans="1:19" ht="16.5" customHeight="1" x14ac:dyDescent="0.2">
      <c r="A5" s="7" t="s">
        <v>5</v>
      </c>
      <c r="B5" s="7"/>
      <c r="C5" s="7"/>
      <c r="D5" s="7"/>
      <c r="E5" s="7"/>
      <c r="F5" s="5"/>
      <c r="G5" s="5" t="s">
        <v>38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9" ht="21" customHeight="1" x14ac:dyDescent="0.2">
      <c r="A6" s="89" t="s">
        <v>6</v>
      </c>
      <c r="B6" s="8" t="s">
        <v>18</v>
      </c>
      <c r="C6" s="8" t="s">
        <v>15</v>
      </c>
      <c r="D6" s="8"/>
      <c r="E6" s="8"/>
      <c r="F6" s="5"/>
      <c r="G6" s="5" t="s">
        <v>39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9" ht="18" customHeight="1" x14ac:dyDescent="0.2">
      <c r="A7" s="90"/>
      <c r="B7" s="9" t="s">
        <v>20</v>
      </c>
      <c r="C7" s="10"/>
      <c r="D7" s="9" t="s">
        <v>7</v>
      </c>
      <c r="E7" s="7"/>
      <c r="F7" s="5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</row>
    <row r="8" spans="1:19" ht="18" customHeight="1" x14ac:dyDescent="0.2">
      <c r="A8" s="11" t="s">
        <v>8</v>
      </c>
      <c r="B8" s="12"/>
      <c r="C8" s="12"/>
      <c r="D8" s="11"/>
      <c r="E8" s="11"/>
      <c r="F8" s="7"/>
      <c r="G8" s="48"/>
      <c r="H8" s="51" t="s">
        <v>36</v>
      </c>
      <c r="I8" s="51" t="s">
        <v>37</v>
      </c>
      <c r="J8" s="13"/>
      <c r="K8" s="9" t="s">
        <v>9</v>
      </c>
      <c r="L8" s="23"/>
    </row>
    <row r="9" spans="1:19" ht="3" customHeight="1" thickBot="1" x14ac:dyDescent="0.25">
      <c r="A9" s="5"/>
      <c r="B9" s="5"/>
      <c r="C9" s="5"/>
      <c r="D9" s="6"/>
      <c r="E9" s="5"/>
      <c r="F9" s="5"/>
      <c r="G9" s="5"/>
      <c r="H9" s="18"/>
      <c r="I9" s="5"/>
      <c r="J9" s="5"/>
      <c r="K9" s="5"/>
      <c r="L9" s="5"/>
      <c r="M9" s="5"/>
      <c r="N9" s="5"/>
      <c r="O9" s="5"/>
      <c r="P9" s="5"/>
      <c r="Q9" s="5"/>
      <c r="R9" s="5"/>
      <c r="S9" s="5"/>
    </row>
    <row r="10" spans="1:19" ht="12" customHeight="1" x14ac:dyDescent="0.2">
      <c r="A10" s="91" t="s">
        <v>10</v>
      </c>
      <c r="B10" s="72" t="s">
        <v>0</v>
      </c>
      <c r="C10" s="94"/>
      <c r="D10" s="82" t="s">
        <v>29</v>
      </c>
      <c r="E10" s="14" t="s">
        <v>11</v>
      </c>
      <c r="F10" s="72" t="s">
        <v>12</v>
      </c>
      <c r="G10" s="73"/>
      <c r="H10" s="84" t="s">
        <v>26</v>
      </c>
      <c r="I10" s="86" t="s">
        <v>27</v>
      </c>
      <c r="J10" s="18"/>
      <c r="K10" s="5"/>
      <c r="L10" s="5"/>
      <c r="M10" s="5"/>
    </row>
    <row r="11" spans="1:19" ht="12" customHeight="1" x14ac:dyDescent="0.2">
      <c r="A11" s="92"/>
      <c r="B11" s="74"/>
      <c r="C11" s="95"/>
      <c r="D11" s="83"/>
      <c r="E11" s="44" t="s">
        <v>33</v>
      </c>
      <c r="F11" s="74"/>
      <c r="G11" s="75"/>
      <c r="H11" s="85"/>
      <c r="I11" s="87"/>
      <c r="J11" s="18"/>
      <c r="K11" s="5"/>
      <c r="L11" s="5"/>
      <c r="M11" s="5"/>
    </row>
    <row r="12" spans="1:19" ht="20.100000000000001" customHeight="1" thickBot="1" x14ac:dyDescent="0.25">
      <c r="A12" s="93"/>
      <c r="B12" s="78"/>
      <c r="C12" s="79"/>
      <c r="D12" s="32"/>
      <c r="E12" s="49" t="str">
        <f>IF(D12="","",DATEDIF($D12,$J$15,"Y"))</f>
        <v/>
      </c>
      <c r="F12" s="62"/>
      <c r="G12" s="63"/>
      <c r="H12" s="40"/>
      <c r="I12" s="50"/>
      <c r="J12" s="18"/>
      <c r="K12" s="5"/>
      <c r="L12" s="5"/>
      <c r="M12" s="5"/>
    </row>
    <row r="13" spans="1:19" ht="3" customHeight="1" thickBot="1" x14ac:dyDescent="0.25">
      <c r="A13" s="18"/>
      <c r="B13" s="5"/>
      <c r="C13" s="5"/>
      <c r="D13" s="6"/>
      <c r="E13" s="5"/>
      <c r="F13" s="5"/>
      <c r="G13" s="5"/>
      <c r="H13" s="18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19" ht="12" customHeight="1" x14ac:dyDescent="0.2">
      <c r="A14" s="64" t="s">
        <v>13</v>
      </c>
      <c r="B14" s="66" t="s">
        <v>28</v>
      </c>
      <c r="C14" s="68" t="s">
        <v>14</v>
      </c>
      <c r="D14" s="80" t="s">
        <v>29</v>
      </c>
      <c r="E14" s="14" t="s">
        <v>11</v>
      </c>
      <c r="F14" s="72" t="s">
        <v>12</v>
      </c>
      <c r="G14" s="73"/>
      <c r="H14" s="58" t="s">
        <v>31</v>
      </c>
      <c r="I14" s="76" t="s">
        <v>30</v>
      </c>
    </row>
    <row r="15" spans="1:19" ht="12" customHeight="1" x14ac:dyDescent="0.2">
      <c r="A15" s="65"/>
      <c r="B15" s="67"/>
      <c r="C15" s="69"/>
      <c r="D15" s="81"/>
      <c r="E15" s="44" t="s">
        <v>34</v>
      </c>
      <c r="F15" s="74"/>
      <c r="G15" s="75"/>
      <c r="H15" s="59"/>
      <c r="I15" s="77"/>
      <c r="J15" s="47">
        <v>46022</v>
      </c>
    </row>
    <row r="16" spans="1:19" ht="20.100000000000001" customHeight="1" x14ac:dyDescent="0.2">
      <c r="A16" s="21">
        <v>1</v>
      </c>
      <c r="B16" s="41" t="str">
        <f t="array" ref="B16">_xlfn.IFS(AND($E16&lt;110,$E16&gt;=65),"7",AND($E16&lt;65,$E16&gt;=60),"6",AND($E16&lt;60,$E16&gt;=55),"5",AND($E16&lt;55,$E16&gt;=50),"4",AND($E16&lt;50,$E16&gt;=45),"3",AND($E16&lt;45,$E16&gt;=40),"2",AND($E16&gt;=35,$E16&lt;40),"1",TRUE,"")</f>
        <v/>
      </c>
      <c r="C16" s="17"/>
      <c r="D16" s="25"/>
      <c r="E16" s="43" t="str">
        <f t="shared" ref="E16:E25" si="0">IF(D16="","",DATEDIF($D16,$J$15,"Y"))</f>
        <v/>
      </c>
      <c r="F16" s="53"/>
      <c r="G16" s="54"/>
      <c r="H16" s="27"/>
      <c r="I16" s="45"/>
    </row>
    <row r="17" spans="1:9" ht="20.100000000000001" customHeight="1" x14ac:dyDescent="0.2">
      <c r="A17" s="21">
        <v>2</v>
      </c>
      <c r="B17" s="41" t="str">
        <f t="array" ref="B17">_xlfn.IFS(AND($E17&lt;110,$E17&gt;=65),"7",AND($E17&lt;65,$E17&gt;=60),"6",AND($E17&lt;60,$E17&gt;=55),"5",AND($E17&lt;55,$E17&gt;=50),"4",AND($E17&lt;50,$E17&gt;=45),"3",AND($E17&lt;45,$E17&gt;=40),"2",AND($E17&gt;=35,$E17&lt;40),"1",TRUE,"")</f>
        <v/>
      </c>
      <c r="C17" s="17"/>
      <c r="D17" s="25"/>
      <c r="E17" s="43" t="str">
        <f t="shared" si="0"/>
        <v/>
      </c>
      <c r="F17" s="53"/>
      <c r="G17" s="54"/>
      <c r="H17" s="27"/>
      <c r="I17" s="45"/>
    </row>
    <row r="18" spans="1:9" ht="20.100000000000001" customHeight="1" x14ac:dyDescent="0.2">
      <c r="A18" s="21">
        <v>3</v>
      </c>
      <c r="B18" s="41" t="str">
        <f t="array" ref="B18">_xlfn.IFS(AND($E18&lt;110,$E18&gt;=65),"7",AND($E18&lt;65,$E18&gt;=60),"6",AND($E18&lt;60,$E18&gt;=55),"5",AND($E18&lt;55,$E18&gt;=50),"4",AND($E18&lt;50,$E18&gt;=45),"3",AND($E18&lt;45,$E18&gt;=40),"2",AND($E18&gt;=35,$E18&lt;40),"1",TRUE,"")</f>
        <v/>
      </c>
      <c r="C18" s="17"/>
      <c r="D18" s="25"/>
      <c r="E18" s="43" t="str">
        <f t="shared" si="0"/>
        <v/>
      </c>
      <c r="F18" s="53"/>
      <c r="G18" s="54"/>
      <c r="H18" s="27"/>
      <c r="I18" s="45"/>
    </row>
    <row r="19" spans="1:9" ht="20.100000000000001" customHeight="1" x14ac:dyDescent="0.2">
      <c r="A19" s="21">
        <v>4</v>
      </c>
      <c r="B19" s="41" t="str">
        <f t="array" ref="B19">_xlfn.IFS(AND($E19&lt;110,$E19&gt;=65),"7",AND($E19&lt;65,$E19&gt;=60),"6",AND($E19&lt;60,$E19&gt;=55),"5",AND($E19&lt;55,$E19&gt;=50),"4",AND($E19&lt;50,$E19&gt;=45),"3",AND($E19&lt;45,$E19&gt;=40),"2",AND($E19&gt;=35,$E19&lt;40),"1",TRUE,"")</f>
        <v/>
      </c>
      <c r="C19" s="17"/>
      <c r="D19" s="25"/>
      <c r="E19" s="43" t="str">
        <f t="shared" si="0"/>
        <v/>
      </c>
      <c r="F19" s="53"/>
      <c r="G19" s="54"/>
      <c r="H19" s="27"/>
      <c r="I19" s="45"/>
    </row>
    <row r="20" spans="1:9" ht="20.100000000000001" customHeight="1" x14ac:dyDescent="0.2">
      <c r="A20" s="21">
        <v>5</v>
      </c>
      <c r="B20" s="41" t="str">
        <f t="array" ref="B20">_xlfn.IFS(AND($E20&lt;110,$E20&gt;=65),"7",AND($E20&lt;65,$E20&gt;=60),"6",AND($E20&lt;60,$E20&gt;=55),"5",AND($E20&lt;55,$E20&gt;=50),"4",AND($E20&lt;50,$E20&gt;=45),"3",AND($E20&lt;45,$E20&gt;=40),"2",AND($E20&gt;=35,$E20&lt;40),"1",TRUE,"")</f>
        <v/>
      </c>
      <c r="C20" s="17"/>
      <c r="D20" s="25"/>
      <c r="E20" s="43" t="str">
        <f t="shared" si="0"/>
        <v/>
      </c>
      <c r="F20" s="53"/>
      <c r="G20" s="54"/>
      <c r="H20" s="27"/>
      <c r="I20" s="45"/>
    </row>
    <row r="21" spans="1:9" ht="20.100000000000001" customHeight="1" x14ac:dyDescent="0.2">
      <c r="A21" s="21">
        <v>6</v>
      </c>
      <c r="B21" s="41" t="str">
        <f t="array" ref="B21">_xlfn.IFS(AND($E21&lt;110,$E21&gt;=65),"7",AND($E21&lt;65,$E21&gt;=60),"6",AND($E21&lt;60,$E21&gt;=55),"5",AND($E21&lt;55,$E21&gt;=50),"4",AND($E21&lt;50,$E21&gt;=45),"3",AND($E21&lt;45,$E21&gt;=40),"2",AND($E21&gt;=35,$E21&lt;40),"1",TRUE,"")</f>
        <v/>
      </c>
      <c r="C21" s="17"/>
      <c r="D21" s="25"/>
      <c r="E21" s="43" t="str">
        <f t="shared" si="0"/>
        <v/>
      </c>
      <c r="F21" s="53"/>
      <c r="G21" s="54"/>
      <c r="H21" s="27"/>
      <c r="I21" s="45"/>
    </row>
    <row r="22" spans="1:9" ht="20.100000000000001" customHeight="1" x14ac:dyDescent="0.2">
      <c r="A22" s="21">
        <v>7</v>
      </c>
      <c r="B22" s="41" t="str">
        <f t="array" ref="B22">_xlfn.IFS(AND($E22&lt;110,$E22&gt;=65),"7",AND($E22&lt;65,$E22&gt;=60),"6",AND($E22&lt;60,$E22&gt;=55),"5",AND($E22&lt;55,$E22&gt;=50),"4",AND($E22&lt;50,$E22&gt;=45),"3",AND($E22&lt;45,$E22&gt;=40),"2",AND($E22&gt;=35,$E22&lt;40),"1",TRUE,"")</f>
        <v/>
      </c>
      <c r="C22" s="26"/>
      <c r="D22" s="25"/>
      <c r="E22" s="43" t="str">
        <f t="shared" si="0"/>
        <v/>
      </c>
      <c r="F22" s="53"/>
      <c r="G22" s="54"/>
      <c r="H22" s="28"/>
      <c r="I22" s="45"/>
    </row>
    <row r="23" spans="1:9" ht="20.100000000000001" customHeight="1" x14ac:dyDescent="0.2">
      <c r="A23" s="21">
        <v>8</v>
      </c>
      <c r="B23" s="41" t="str">
        <f t="array" ref="B23">_xlfn.IFS(AND($E23&lt;110,$E23&gt;=65),"7",AND($E23&lt;65,$E23&gt;=60),"6",AND($E23&lt;60,$E23&gt;=55),"5",AND($E23&lt;55,$E23&gt;=50),"4",AND($E23&lt;50,$E23&gt;=45),"3",AND($E23&lt;45,$E23&gt;=40),"2",AND($E23&gt;=35,$E23&lt;40),"1",TRUE,"")</f>
        <v/>
      </c>
      <c r="C23" s="17"/>
      <c r="D23" s="25"/>
      <c r="E23" s="43" t="str">
        <f t="shared" si="0"/>
        <v/>
      </c>
      <c r="F23" s="53"/>
      <c r="G23" s="54"/>
      <c r="H23" s="27"/>
      <c r="I23" s="45"/>
    </row>
    <row r="24" spans="1:9" ht="20.100000000000001" customHeight="1" x14ac:dyDescent="0.2">
      <c r="A24" s="21">
        <v>9</v>
      </c>
      <c r="B24" s="41" t="str">
        <f t="array" ref="B24">_xlfn.IFS(AND($E24&lt;110,$E24&gt;=65),"7",AND($E24&lt;65,$E24&gt;=60),"6",AND($E24&lt;60,$E24&gt;=55),"5",AND($E24&lt;55,$E24&gt;=50),"4",AND($E24&lt;50,$E24&gt;=45),"3",AND($E24&lt;45,$E24&gt;=40),"2",AND($E24&gt;=35,$E24&lt;40),"1",TRUE,"")</f>
        <v/>
      </c>
      <c r="C24" s="17"/>
      <c r="D24" s="25"/>
      <c r="E24" s="43" t="str">
        <f t="shared" si="0"/>
        <v/>
      </c>
      <c r="F24" s="53"/>
      <c r="G24" s="54"/>
      <c r="H24" s="27"/>
      <c r="I24" s="45"/>
    </row>
    <row r="25" spans="1:9" ht="20.100000000000001" customHeight="1" thickBot="1" x14ac:dyDescent="0.25">
      <c r="A25" s="29">
        <v>10</v>
      </c>
      <c r="B25" s="42" t="str">
        <f t="array" ref="B25">_xlfn.IFS(AND($E25&lt;110,$E25&gt;=65),"7",AND($E25&lt;65,$E25&gt;=60),"6",AND($E25&lt;60,$E25&gt;=55),"5",AND($E25&lt;55,$E25&gt;=50),"4",AND($E25&lt;50,$E25&gt;=45),"3",AND($E25&lt;45,$E25&gt;=40),"2",AND($E25&gt;=35,$E25&lt;40),"1",TRUE,"")</f>
        <v/>
      </c>
      <c r="C25" s="31"/>
      <c r="D25" s="32"/>
      <c r="E25" s="49" t="str">
        <f t="shared" si="0"/>
        <v/>
      </c>
      <c r="F25" s="62"/>
      <c r="G25" s="63"/>
      <c r="H25" s="33"/>
      <c r="I25" s="46"/>
    </row>
    <row r="26" spans="1:9" ht="3" customHeight="1" x14ac:dyDescent="0.2">
      <c r="A26" s="18"/>
      <c r="B26" s="6"/>
      <c r="C26" s="18"/>
      <c r="D26" s="6"/>
      <c r="E26" s="18"/>
      <c r="F26" s="18"/>
      <c r="G26" s="18"/>
      <c r="H26" s="18"/>
    </row>
    <row r="27" spans="1:9" ht="3" customHeight="1" thickBot="1" x14ac:dyDescent="0.25">
      <c r="A27" s="5"/>
      <c r="B27" s="5"/>
      <c r="C27" s="5"/>
      <c r="D27" s="6"/>
      <c r="E27" s="5"/>
      <c r="F27" s="5"/>
      <c r="G27" s="5"/>
      <c r="H27" s="5"/>
    </row>
    <row r="28" spans="1:9" ht="12" customHeight="1" x14ac:dyDescent="0.2">
      <c r="A28" s="64" t="s">
        <v>16</v>
      </c>
      <c r="B28" s="66" t="s">
        <v>22</v>
      </c>
      <c r="C28" s="68" t="s">
        <v>14</v>
      </c>
      <c r="D28" s="70" t="s">
        <v>29</v>
      </c>
      <c r="E28" s="14" t="s">
        <v>11</v>
      </c>
      <c r="F28" s="72" t="s">
        <v>12</v>
      </c>
      <c r="G28" s="73"/>
      <c r="H28" s="58" t="s">
        <v>31</v>
      </c>
      <c r="I28" s="60" t="s">
        <v>30</v>
      </c>
    </row>
    <row r="29" spans="1:9" ht="12" customHeight="1" x14ac:dyDescent="0.2">
      <c r="A29" s="65"/>
      <c r="B29" s="67"/>
      <c r="C29" s="69"/>
      <c r="D29" s="71"/>
      <c r="E29" s="44" t="s">
        <v>34</v>
      </c>
      <c r="F29" s="74"/>
      <c r="G29" s="75"/>
      <c r="H29" s="59"/>
      <c r="I29" s="61"/>
    </row>
    <row r="30" spans="1:9" ht="20.100000000000001" customHeight="1" x14ac:dyDescent="0.2">
      <c r="A30" s="21">
        <v>1</v>
      </c>
      <c r="B30" s="22" t="s">
        <v>21</v>
      </c>
      <c r="C30" s="17"/>
      <c r="D30" s="25"/>
      <c r="E30" s="43" t="str">
        <f>IF(D30="","",DATEDIF($D30,$J$15,"Y"))</f>
        <v/>
      </c>
      <c r="F30" s="53"/>
      <c r="G30" s="54"/>
      <c r="H30" s="20"/>
      <c r="I30" s="45"/>
    </row>
    <row r="31" spans="1:9" ht="20.100000000000001" customHeight="1" x14ac:dyDescent="0.2">
      <c r="A31" s="21">
        <v>2</v>
      </c>
      <c r="B31" s="22" t="s">
        <v>21</v>
      </c>
      <c r="C31" s="17"/>
      <c r="D31" s="25"/>
      <c r="E31" s="43" t="str">
        <f>IF(D31="","",DATEDIF($D31,$J$15,"Y"))</f>
        <v/>
      </c>
      <c r="F31" s="53"/>
      <c r="G31" s="54"/>
      <c r="H31" s="20"/>
      <c r="I31" s="45"/>
    </row>
    <row r="32" spans="1:9" ht="20.100000000000001" customHeight="1" thickBot="1" x14ac:dyDescent="0.25">
      <c r="A32" s="29">
        <v>3</v>
      </c>
      <c r="B32" s="30" t="s">
        <v>21</v>
      </c>
      <c r="C32" s="31"/>
      <c r="D32" s="32"/>
      <c r="E32" s="49" t="str">
        <f>IF(D32="","",DATEDIF($D32,$J$15,"Y"))</f>
        <v/>
      </c>
      <c r="F32" s="62"/>
      <c r="G32" s="63"/>
      <c r="H32" s="24"/>
      <c r="I32" s="46"/>
    </row>
    <row r="33" spans="1:19" ht="3" customHeight="1" x14ac:dyDescent="0.2">
      <c r="A33" s="18"/>
      <c r="B33" s="18"/>
      <c r="C33" s="18"/>
      <c r="D33" s="6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5"/>
    </row>
    <row r="34" spans="1:19" ht="15" customHeight="1" x14ac:dyDescent="0.2">
      <c r="A34" s="16" t="s">
        <v>17</v>
      </c>
      <c r="B34" s="5">
        <v>1</v>
      </c>
      <c r="C34" s="5" t="s">
        <v>40</v>
      </c>
      <c r="D34" s="6"/>
      <c r="E34" s="5"/>
      <c r="F34" s="5"/>
      <c r="G34" s="5"/>
      <c r="H34" s="18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 ht="15" customHeight="1" x14ac:dyDescent="0.2">
      <c r="A35" s="5"/>
      <c r="B35" s="5">
        <v>2</v>
      </c>
      <c r="C35" s="5" t="s">
        <v>41</v>
      </c>
      <c r="D35" s="6"/>
      <c r="E35" s="5"/>
      <c r="F35" s="5"/>
      <c r="G35" s="5"/>
      <c r="H35" s="18"/>
      <c r="I35" s="5"/>
      <c r="J35" s="5"/>
      <c r="K35" s="5"/>
      <c r="L35" s="5"/>
    </row>
    <row r="36" spans="1:19" ht="15" customHeight="1" x14ac:dyDescent="0.2">
      <c r="A36" s="5"/>
      <c r="B36" s="18" t="s">
        <v>24</v>
      </c>
      <c r="C36" s="19" t="s">
        <v>25</v>
      </c>
      <c r="D36" s="6"/>
      <c r="E36" s="5"/>
      <c r="F36" s="5"/>
      <c r="G36" s="5"/>
      <c r="H36" s="18"/>
      <c r="I36" s="5"/>
      <c r="J36" s="5"/>
      <c r="K36" s="5"/>
      <c r="L36" s="5"/>
    </row>
    <row r="37" spans="1:19" ht="27.9" customHeight="1" x14ac:dyDescent="0.2">
      <c r="A37" s="55" t="s">
        <v>35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7"/>
    </row>
  </sheetData>
  <dataConsolidate/>
  <mergeCells count="39">
    <mergeCell ref="B1:D1"/>
    <mergeCell ref="D10:D11"/>
    <mergeCell ref="H10:H11"/>
    <mergeCell ref="I10:I11"/>
    <mergeCell ref="A3:B3"/>
    <mergeCell ref="A6:A7"/>
    <mergeCell ref="A10:A12"/>
    <mergeCell ref="B10:C11"/>
    <mergeCell ref="F10:G11"/>
    <mergeCell ref="H14:H15"/>
    <mergeCell ref="I14:I15"/>
    <mergeCell ref="B12:C12"/>
    <mergeCell ref="A14:A15"/>
    <mergeCell ref="B14:B15"/>
    <mergeCell ref="C14:C15"/>
    <mergeCell ref="D14:D15"/>
    <mergeCell ref="F12:G12"/>
    <mergeCell ref="F14:G15"/>
    <mergeCell ref="A37:L37"/>
    <mergeCell ref="F17:G17"/>
    <mergeCell ref="F18:G18"/>
    <mergeCell ref="F19:G19"/>
    <mergeCell ref="F20:G20"/>
    <mergeCell ref="H28:H29"/>
    <mergeCell ref="I28:I29"/>
    <mergeCell ref="F30:G30"/>
    <mergeCell ref="F31:G31"/>
    <mergeCell ref="F32:G32"/>
    <mergeCell ref="A28:A29"/>
    <mergeCell ref="B28:B29"/>
    <mergeCell ref="C28:C29"/>
    <mergeCell ref="D28:D29"/>
    <mergeCell ref="F28:G29"/>
    <mergeCell ref="F25:G25"/>
    <mergeCell ref="F16:G16"/>
    <mergeCell ref="F21:G21"/>
    <mergeCell ref="F22:G22"/>
    <mergeCell ref="F23:G23"/>
    <mergeCell ref="F24:G24"/>
  </mergeCells>
  <phoneticPr fontId="2"/>
  <dataValidations count="4">
    <dataValidation type="list" allowBlank="1" showInputMessage="1" showErrorMessage="1" sqref="H12" xr:uid="{355D9687-C71B-4AA8-A556-F0AAD9D03BC1}">
      <formula1>"自転車競技コーチ1,自転車競技コーチ3,自転車競技コーチ4,その他,"</formula1>
    </dataValidation>
    <dataValidation type="textLength" operator="equal" allowBlank="1" showInputMessage="1" showErrorMessage="1" prompt="英数字半角11桁で入力してください。" sqref="H30:H32 H16:H25" xr:uid="{3BB9ADFD-309D-4B0F-A405-871263620F28}">
      <formula1>11</formula1>
    </dataValidation>
    <dataValidation type="date" errorStyle="warning" operator="greaterThanOrEqual" allowBlank="1" showInputMessage="1" showErrorMessage="1" errorTitle="入力しなおしてください。" promptTitle="入力形式" prompt="入力例：1980/10/10のように半角数字で入力してください。_x000a__x000a_◆注意◆_x000a_以下は自動反映されますので入力しないでください。_x000a__x000a_・年齢_x000a_・年齢区分_x000a_" sqref="D16:D25 D12" xr:uid="{3DBD319B-16BE-4CE8-9608-0C27B3200C04}">
      <formula1>1</formula1>
    </dataValidation>
    <dataValidation type="date" errorStyle="warning" operator="greaterThanOrEqual" allowBlank="1" showInputMessage="1" showErrorMessage="1" errorTitle="入力しなおしてください。" promptTitle="入力形式" prompt="入力例：1980/10/10のように半角数字で入力してください。_x000a__x000a_◆注意◆_x000a_以下は自動反映されますので入力しないでください。_x000a__x000a_・年齢_x000a_" sqref="D30:D32" xr:uid="{F7BAFACE-994C-4CE0-9B27-11C37D378F7F}">
      <formula1>1</formula1>
    </dataValidation>
  </dataValidations>
  <printOptions horizontalCentered="1"/>
  <pageMargins left="0.19685039370078741" right="0.19685039370078741" top="0.59055118110236227" bottom="0.27559055118110237" header="0.31496062992125984" footer="0.31496062992125984"/>
  <pageSetup paperSize="9" scale="88" orientation="landscape" r:id="rId1"/>
  <headerFooter>
    <oddHeader>&amp;C&amp;"ＭＳ Ｐゴシック,太字"&amp;18日本スポーツマスターズ２０２４　自転車競技会　参加申込書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自転車参加申込書2025</vt:lpstr>
      <vt:lpstr>自転車参加申込書2025!Print_Area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髙際淳</dc:creator>
  <cp:lastModifiedBy>栗原 洋和</cp:lastModifiedBy>
  <cp:lastPrinted>2025-05-09T01:12:51Z</cp:lastPrinted>
  <dcterms:created xsi:type="dcterms:W3CDTF">2017-03-21T00:53:37Z</dcterms:created>
  <dcterms:modified xsi:type="dcterms:W3CDTF">2025-05-21T02:02:50Z</dcterms:modified>
</cp:coreProperties>
</file>